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Inventario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<sst xmlns="http://schemas.openxmlformats.org/spreadsheetml/2006/main" count="51" uniqueCount="47">
  <si>
    <t xml:space="preserve">Control de inventario y stock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</si>
  <si>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</si>
  <si>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</si>
  <si>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</si>
  <si>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Registra cada referencia: código, producto, categoría, stock actual, stock mínimo y precio de compra.</t>
  </si>
  <si>
    <t xml:space="preserve">2.  El 'Valor stock' y el 'Estado' se calculan solos: si el stock cae al mínimo o por debajo, marca 'Reponer' en rojo.</t>
  </si>
  <si>
    <t xml:space="preserve">3.  El RESUMEN te dice cuántas referencias tienes, cuántas están bajo mínimo y el valor total del inventario.</t>
  </si>
  <si>
    <t xml:space="preserve">4.  Usa la columna Estado para preparar tus pedidos a proveedores de un vistazo.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</si>
  <si>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</si>
  <si>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— aprende formato condicional, alertas y funciones como las de esta plantilla.
https://www.ciberaula.com/cursos-online-de-excel</t>
  </si>
  <si>
    <t xml:space="preserve">© Ciberaula · Formación bonificada FUNDAE · www.ciberaula.com · info@ciberaula.com</t>
  </si>
  <si>
    <t xml:space="preserve">Existencias con alerta automática de mínimos</t>
  </si>
  <si>
    <t xml:space="preserve">Código</t>
  </si>
  <si>
    <t xml:space="preserve">Producto</t>
  </si>
  <si>
    <t xml:space="preserve">Categoría</t>
  </si>
  <si>
    <t xml:space="preserve">Stock actual</t>
  </si>
  <si>
    <t xml:space="preserve">Stock mínimo</t>
  </si>
  <si>
    <t xml:space="preserve">Precio compra (€)</t>
  </si>
  <si>
    <t xml:space="preserve">Valor stock (€)</t>
  </si>
  <si>
    <t xml:space="preserve">Estado</t>
  </si>
  <si>
    <t xml:space="preserve">FE-001</t>
  </si>
  <si>
    <t xml:space="preserve">Tornillos M6 (caja 200)</t>
  </si>
  <si>
    <t xml:space="preserve">Tornillería</t>
  </si>
  <si>
    <t xml:space="preserve">FE-002</t>
  </si>
  <si>
    <t xml:space="preserve">Brocas HSS 5 mm (set)</t>
  </si>
  <si>
    <t xml:space="preserve">Herramienta</t>
  </si>
  <si>
    <t xml:space="preserve">FE-003</t>
  </si>
  <si>
    <t xml:space="preserve">Pintura blanca mate 4 L</t>
  </si>
  <si>
    <t xml:space="preserve">Pintura</t>
  </si>
  <si>
    <t xml:space="preserve">FE-004</t>
  </si>
  <si>
    <t xml:space="preserve">Cinta aislante (pack 5)</t>
  </si>
  <si>
    <t xml:space="preserve">Electricidad</t>
  </si>
  <si>
    <t xml:space="preserve">FE-005</t>
  </si>
  <si>
    <t xml:space="preserve">Silicona neutra transparente</t>
  </si>
  <si>
    <t xml:space="preserve">Fontanería</t>
  </si>
  <si>
    <t xml:space="preserve">FE-006</t>
  </si>
  <si>
    <t xml:space="preserve">Guantes de trabajo (par)</t>
  </si>
  <si>
    <t xml:space="preserve">Ferretería</t>
  </si>
  <si>
    <t xml:space="preserve">FE-007</t>
  </si>
  <si>
    <t xml:space="preserve">Bombilla LED E27 9W</t>
  </si>
  <si>
    <t xml:space="preserve">FE-008</t>
  </si>
  <si>
    <t xml:space="preserve">Manguera jardín 15 m</t>
  </si>
  <si>
    <t xml:space="preserve">Jardín</t>
  </si>
  <si>
    <t xml:space="preserve">RESUMEN</t>
  </si>
  <si>
    <t xml:space="preserve">Nº de referencias</t>
  </si>
  <si>
    <t xml:space="preserve">Referencias bajo mínimo</t>
  </si>
  <si>
    <t xml:space="preserve">Valor total del stock (€)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</si>
</sst>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&quot; €&quot;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1B2A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FF7E6"/>
      </patternFill>
    </fill>
    <fill>
      <patternFill patternType="solid">
        <fgColor rgb="FF1B2A4A"/>
        <bgColor rgb="FF22303F"/>
      </patternFill>
    </fill>
    <fill>
      <patternFill patternType="solid">
        <fgColor rgb="FFFFF7E6"/>
        <bgColor rgb="FFFDF0EB"/>
      </patternFill>
    </fill>
    <fill>
      <patternFill patternType="solid">
        <fgColor rgb="FFEEF2F7"/>
        <bgColor rgb="FFFAFAF7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E0A82E"/>
      </left>
      <right style="thin">
        <color rgb="FFE0A82E"/>
      </right>
      <top style="thin">
        <color rgb="FFE0A82E"/>
      </top>
      <bottom style="thin">
        <color rgb="FFE0A82E"/>
      </bottom>
      <diagonal/>
    </border>
    <border diagonalUp="false" diagonalDown="false">
      <left style="thin">
        <color rgb="FFD9E0E8"/>
      </left>
      <right style="thin">
        <color rgb="FFD9E0E8"/>
      </right>
      <top style="thin">
        <color rgb="FFD9E0E8"/>
      </top>
      <bottom style="thin">
        <color rgb="FFD9E0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B02A37"/>
      </font>
      <fill>
        <patternFill>
          <bgColor rgb="FFF8D7DA"/>
        </patternFill>
      </fill>
    </dxf>
    <dxf>
      <font>
        <name val="Arial"/>
        <charset val="1"/>
        <family val="0"/>
        <b val="1"/>
        <color rgb="FF1E7E34"/>
      </font>
    </dxf>
    <dxf>
      <fill>
        <patternFill>
          <bgColor rgb="FFFDE9D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E34"/>
      <rgbColor rgb="FF000080"/>
      <rgbColor rgb="FF808000"/>
      <rgbColor rgb="FF800080"/>
      <rgbColor rgb="FF008080"/>
      <rgbColor rgb="FFC0C0C0"/>
      <rgbColor rgb="FF7A889A"/>
      <rgbColor rgb="FF9999FF"/>
      <rgbColor rgb="FFB02A37"/>
      <rgbColor rgb="FFFFF7E6"/>
      <rgbColor rgb="FFEEF2F7"/>
      <rgbColor rgb="FF660066"/>
      <rgbColor rgb="FFE07A5F"/>
      <rgbColor rgb="FF0563C1"/>
      <rgbColor rgb="FFD9E0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FDF0EB"/>
      <rgbColor rgb="FFFDE9D0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E0A82E"/>
      <rgbColor rgb="FFFF6600"/>
      <rgbColor rgb="FF666699"/>
      <rgbColor rgb="FF969696"/>
      <rgbColor rgb="FF1B2A4A"/>
      <rgbColor rgb="FF339966"/>
      <rgbColor rgb="FF003300"/>
      <rgbColor rgb="FF1A1A1A"/>
      <rgbColor rgb="FF993300"/>
      <rgbColor rgb="FF993366"/>
      <rgbColor rgb="FF333399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723600</xdr:colOff>
      <xdr:row>1</xdr:row>
      <xdr:rowOff>276120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7" customFormat="false" ht="16.15" hidden="false" customHeight="false" outlineLevel="0" collapsed="false">
      <c r="A7" s="4" t="s">
        <v>3</v>
      </c>
    </row>
    <row r="9" customFormat="false" ht="30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</row>
    <row r="10" customFormat="false" ht="30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</row>
    <row r="11" customFormat="false" ht="30" hidden="false" customHeight="true" outlineLevel="0" collapsed="false">
      <c r="A11" s="5" t="s">
        <v>6</v>
      </c>
      <c r="B11" s="5"/>
      <c r="C11" s="5"/>
      <c r="D11" s="5"/>
      <c r="E11" s="5"/>
      <c r="F11" s="5"/>
      <c r="G11" s="5"/>
      <c r="H11" s="5"/>
    </row>
    <row r="12" customFormat="false" ht="30" hidden="false" customHeight="true" outlineLevel="0" collapsed="false">
      <c r="A12" s="5" t="s">
        <v>7</v>
      </c>
      <c r="B12" s="5"/>
      <c r="C12" s="5"/>
      <c r="D12" s="5"/>
      <c r="E12" s="5"/>
      <c r="F12" s="5"/>
      <c r="G12" s="5"/>
      <c r="H12" s="5"/>
    </row>
    <row r="14" customFormat="false" ht="39.75" hidden="false" customHeight="true" outlineLevel="0" collapsed="false">
      <c r="A14" s="6" t="s">
        <v>8</v>
      </c>
      <c r="B14" s="6"/>
      <c r="C14" s="6"/>
      <c r="D14" s="6"/>
      <c r="E14" s="6"/>
      <c r="F14" s="6"/>
      <c r="G14" s="6"/>
      <c r="H14" s="6"/>
    </row>
    <row r="16" customFormat="false" ht="15" hidden="false" customHeight="true" outlineLevel="0" collapsed="false">
      <c r="A16" s="7" t="s">
        <v>9</v>
      </c>
      <c r="B16" s="7"/>
      <c r="C16" s="7"/>
      <c r="D16" s="7"/>
      <c r="E16" s="7"/>
      <c r="F16" s="7"/>
      <c r="G16" s="7"/>
      <c r="H16" s="7"/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</row>
    <row r="20" customFormat="false" ht="15" hidden="false" customHeight="false" outlineLevel="0" collapsed="false">
      <c r="A20" s="8" t="s">
        <v>10</v>
      </c>
      <c r="B20" s="8"/>
      <c r="C20" s="8"/>
      <c r="D20" s="8"/>
      <c r="E20" s="8"/>
      <c r="F20" s="8"/>
      <c r="G20" s="8"/>
      <c r="H20" s="8"/>
    </row>
  </sheetData>
  <mergeCells count="10">
    <mergeCell ref="C2:H2"/>
    <mergeCell ref="C3:H3"/>
    <mergeCell ref="A4:H4"/>
    <mergeCell ref="A9:H9"/>
    <mergeCell ref="A10:H10"/>
    <mergeCell ref="A11:H11"/>
    <mergeCell ref="A12:H12"/>
    <mergeCell ref="A14:H14"/>
    <mergeCell ref="A16:H18"/>
    <mergeCell ref="A20:H20"/>
  </mergeCells>
  <hyperlinks>
    <hyperlink ref="A4" r:id="rId1" display="Plantilla gratuita de Ciberaula  ·  Ver todos los cursos de Excel  →"/>
    <hyperlink ref="A16" r:id="rId2" display="¿Quieres aprender a construir (y dominar) plantillas como esta?&#10;Curso online bonificado de Excel — aprende formato condicional, alertas y funciones como las de esta plantilla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5" min="4" style="0" width="12"/>
    <col collapsed="false" customWidth="true" hidden="false" outlineLevel="0" max="7" min="6" style="0" width="15"/>
    <col collapsed="false" customWidth="true" hidden="false" outlineLevel="0" max="8" min="8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6" customFormat="false" ht="30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</row>
    <row r="7" customFormat="false" ht="15" hidden="false" customHeight="false" outlineLevel="0" collapsed="false">
      <c r="A7" s="10" t="s">
        <v>20</v>
      </c>
      <c r="B7" s="10" t="s">
        <v>21</v>
      </c>
      <c r="C7" s="10" t="s">
        <v>22</v>
      </c>
      <c r="D7" s="11" t="n">
        <v>8</v>
      </c>
      <c r="E7" s="11" t="n">
        <v>10</v>
      </c>
      <c r="F7" s="12" t="n">
        <v>3.2</v>
      </c>
      <c r="G7" s="13" t="n">
        <f aca="false">IF(D7="","",D7*F7)</f>
        <v>25.6</v>
      </c>
      <c r="H7" s="14" t="str">
        <f aca="false">IF(D7="","",IF(D7&lt;=E7,"Reponer","OK"))</f>
        <v>Reponer</v>
      </c>
    </row>
    <row r="8" customFormat="false" ht="15" hidden="false" customHeight="false" outlineLevel="0" collapsed="false">
      <c r="A8" s="10" t="s">
        <v>23</v>
      </c>
      <c r="B8" s="10" t="s">
        <v>24</v>
      </c>
      <c r="C8" s="10" t="s">
        <v>25</v>
      </c>
      <c r="D8" s="11" t="n">
        <v>25</v>
      </c>
      <c r="E8" s="11" t="n">
        <v>8</v>
      </c>
      <c r="F8" s="12" t="n">
        <v>6.5</v>
      </c>
      <c r="G8" s="13" t="n">
        <f aca="false">IF(D8="","",D8*F8)</f>
        <v>162.5</v>
      </c>
      <c r="H8" s="14" t="str">
        <f aca="false">IF(D8="","",IF(D8&lt;=E8,"Reponer","OK"))</f>
        <v>OK</v>
      </c>
    </row>
    <row r="9" customFormat="false" ht="15" hidden="false" customHeight="false" outlineLevel="0" collapsed="false">
      <c r="A9" s="10" t="s">
        <v>26</v>
      </c>
      <c r="B9" s="10" t="s">
        <v>27</v>
      </c>
      <c r="C9" s="10" t="s">
        <v>28</v>
      </c>
      <c r="D9" s="11" t="n">
        <v>4</v>
      </c>
      <c r="E9" s="11" t="n">
        <v>6</v>
      </c>
      <c r="F9" s="12" t="n">
        <v>12.9</v>
      </c>
      <c r="G9" s="13" t="n">
        <f aca="false">IF(D9="","",D9*F9)</f>
        <v>51.6</v>
      </c>
      <c r="H9" s="14" t="str">
        <f aca="false">IF(D9="","",IF(D9&lt;=E9,"Reponer","OK"))</f>
        <v>Reponer</v>
      </c>
    </row>
    <row r="10" customFormat="false" ht="15" hidden="false" customHeight="false" outlineLevel="0" collapsed="false">
      <c r="A10" s="10" t="s">
        <v>29</v>
      </c>
      <c r="B10" s="10" t="s">
        <v>30</v>
      </c>
      <c r="C10" s="10" t="s">
        <v>31</v>
      </c>
      <c r="D10" s="11" t="n">
        <v>30</v>
      </c>
      <c r="E10" s="11" t="n">
        <v>12</v>
      </c>
      <c r="F10" s="12" t="n">
        <v>2.1</v>
      </c>
      <c r="G10" s="13" t="n">
        <f aca="false">IF(D10="","",D10*F10)</f>
        <v>63</v>
      </c>
      <c r="H10" s="14" t="str">
        <f aca="false">IF(D10="","",IF(D10&lt;=E10,"Reponer","OK"))</f>
        <v>OK</v>
      </c>
    </row>
    <row r="11" customFormat="false" ht="15" hidden="false" customHeight="false" outlineLevel="0" collapsed="false">
      <c r="A11" s="10" t="s">
        <v>32</v>
      </c>
      <c r="B11" s="10" t="s">
        <v>33</v>
      </c>
      <c r="C11" s="10" t="s">
        <v>34</v>
      </c>
      <c r="D11" s="11" t="n">
        <v>5</v>
      </c>
      <c r="E11" s="11" t="n">
        <v>6</v>
      </c>
      <c r="F11" s="12" t="n">
        <v>4.75</v>
      </c>
      <c r="G11" s="13" t="n">
        <f aca="false">IF(D11="","",D11*F11)</f>
        <v>23.75</v>
      </c>
      <c r="H11" s="14" t="str">
        <f aca="false">IF(D11="","",IF(D11&lt;=E11,"Reponer","OK"))</f>
        <v>Reponer</v>
      </c>
    </row>
    <row r="12" customFormat="false" ht="15" hidden="false" customHeight="false" outlineLevel="0" collapsed="false">
      <c r="A12" s="10" t="s">
        <v>35</v>
      </c>
      <c r="B12" s="10" t="s">
        <v>36</v>
      </c>
      <c r="C12" s="10" t="s">
        <v>37</v>
      </c>
      <c r="D12" s="11" t="n">
        <v>40</v>
      </c>
      <c r="E12" s="11" t="n">
        <v>15</v>
      </c>
      <c r="F12" s="12" t="n">
        <v>1.8</v>
      </c>
      <c r="G12" s="13" t="n">
        <f aca="false">IF(D12="","",D12*F12)</f>
        <v>72</v>
      </c>
      <c r="H12" s="14" t="str">
        <f aca="false">IF(D12="","",IF(D12&lt;=E12,"Reponer","OK"))</f>
        <v>OK</v>
      </c>
    </row>
    <row r="13" customFormat="false" ht="15" hidden="false" customHeight="false" outlineLevel="0" collapsed="false">
      <c r="A13" s="10" t="s">
        <v>38</v>
      </c>
      <c r="B13" s="10" t="s">
        <v>39</v>
      </c>
      <c r="C13" s="10" t="s">
        <v>31</v>
      </c>
      <c r="D13" s="11" t="n">
        <v>18</v>
      </c>
      <c r="E13" s="11" t="n">
        <v>10</v>
      </c>
      <c r="F13" s="12" t="n">
        <v>3.4</v>
      </c>
      <c r="G13" s="13" t="n">
        <f aca="false">IF(D13="","",D13*F13)</f>
        <v>61.2</v>
      </c>
      <c r="H13" s="14" t="str">
        <f aca="false">IF(D13="","",IF(D13&lt;=E13,"Reponer","OK"))</f>
        <v>OK</v>
      </c>
    </row>
    <row r="14" customFormat="false" ht="15" hidden="false" customHeight="false" outlineLevel="0" collapsed="false">
      <c r="A14" s="10" t="s">
        <v>40</v>
      </c>
      <c r="B14" s="10" t="s">
        <v>41</v>
      </c>
      <c r="C14" s="10" t="s">
        <v>42</v>
      </c>
      <c r="D14" s="11" t="n">
        <v>3</v>
      </c>
      <c r="E14" s="11" t="n">
        <v>4</v>
      </c>
      <c r="F14" s="12" t="n">
        <v>14.5</v>
      </c>
      <c r="G14" s="13" t="n">
        <f aca="false">IF(D14="","",D14*F14)</f>
        <v>43.5</v>
      </c>
      <c r="H14" s="14" t="str">
        <f aca="false">IF(D14="","",IF(D14&lt;=E14,"Reponer","OK"))</f>
        <v>Reponer</v>
      </c>
    </row>
    <row r="15" customFormat="false" ht="15" hidden="false" customHeight="false" outlineLevel="0" collapsed="false">
      <c r="A15" s="10"/>
      <c r="B15" s="10"/>
      <c r="C15" s="10"/>
      <c r="D15" s="11"/>
      <c r="E15" s="11"/>
      <c r="F15" s="12"/>
      <c r="G15" s="13" t="str">
        <f aca="false">IF(D15="","",D15*F15)</f>
        <v/>
      </c>
      <c r="H15" s="14" t="str">
        <f aca="false">IF(D15="","",IF(D15&lt;=E15,"Reponer","OK"))</f>
        <v/>
      </c>
    </row>
    <row r="16" customFormat="false" ht="15" hidden="false" customHeight="false" outlineLevel="0" collapsed="false">
      <c r="A16" s="10"/>
      <c r="B16" s="10"/>
      <c r="C16" s="10"/>
      <c r="D16" s="11"/>
      <c r="E16" s="11"/>
      <c r="F16" s="12"/>
      <c r="G16" s="13" t="str">
        <f aca="false">IF(D16="","",D16*F16)</f>
        <v/>
      </c>
      <c r="H16" s="14" t="str">
        <f aca="false">IF(D16="","",IF(D16&lt;=E16,"Reponer","OK"))</f>
        <v/>
      </c>
    </row>
    <row r="17" customFormat="false" ht="15" hidden="false" customHeight="false" outlineLevel="0" collapsed="false">
      <c r="A17" s="10"/>
      <c r="B17" s="10"/>
      <c r="C17" s="10"/>
      <c r="D17" s="11"/>
      <c r="E17" s="11"/>
      <c r="F17" s="12"/>
      <c r="G17" s="13" t="str">
        <f aca="false">IF(D17="","",D17*F17)</f>
        <v/>
      </c>
      <c r="H17" s="14" t="str">
        <f aca="false">IF(D17="","",IF(D17&lt;=E17,"Reponer","OK"))</f>
        <v/>
      </c>
    </row>
    <row r="18" customFormat="false" ht="15" hidden="false" customHeight="false" outlineLevel="0" collapsed="false">
      <c r="A18" s="10"/>
      <c r="B18" s="10"/>
      <c r="C18" s="10"/>
      <c r="D18" s="11"/>
      <c r="E18" s="11"/>
      <c r="F18" s="12"/>
      <c r="G18" s="13" t="str">
        <f aca="false">IF(D18="","",D18*F18)</f>
        <v/>
      </c>
      <c r="H18" s="14" t="str">
        <f aca="false">IF(D18="","",IF(D18&lt;=E18,"Reponer","OK"))</f>
        <v/>
      </c>
    </row>
    <row r="19" customFormat="false" ht="15" hidden="false" customHeight="false" outlineLevel="0" collapsed="false">
      <c r="A19" s="10"/>
      <c r="B19" s="10"/>
      <c r="C19" s="10"/>
      <c r="D19" s="11"/>
      <c r="E19" s="11"/>
      <c r="F19" s="12"/>
      <c r="G19" s="13" t="str">
        <f aca="false">IF(D19="","",D19*F19)</f>
        <v/>
      </c>
      <c r="H19" s="14" t="str">
        <f aca="false">IF(D19="","",IF(D19&lt;=E19,"Reponer","OK"))</f>
        <v/>
      </c>
    </row>
    <row r="20" customFormat="false" ht="15" hidden="false" customHeight="false" outlineLevel="0" collapsed="false">
      <c r="A20" s="10"/>
      <c r="B20" s="10"/>
      <c r="C20" s="10"/>
      <c r="D20" s="11"/>
      <c r="E20" s="11"/>
      <c r="F20" s="12"/>
      <c r="G20" s="13" t="str">
        <f aca="false">IF(D20="","",D20*F20)</f>
        <v/>
      </c>
      <c r="H20" s="14" t="str">
        <f aca="false">IF(D20="","",IF(D20&lt;=E20,"Reponer","OK"))</f>
        <v/>
      </c>
    </row>
    <row r="21" customFormat="false" ht="15" hidden="false" customHeight="false" outlineLevel="0" collapsed="false">
      <c r="A21" s="10"/>
      <c r="B21" s="10"/>
      <c r="C21" s="10"/>
      <c r="D21" s="11"/>
      <c r="E21" s="11"/>
      <c r="F21" s="12"/>
      <c r="G21" s="13" t="str">
        <f aca="false">IF(D21="","",D21*F21)</f>
        <v/>
      </c>
      <c r="H21" s="14" t="str">
        <f aca="false">IF(D21="","",IF(D21&lt;=E21,"Reponer","OK"))</f>
        <v/>
      </c>
    </row>
    <row r="22" customFormat="false" ht="15" hidden="false" customHeight="false" outlineLevel="0" collapsed="false">
      <c r="A22" s="10"/>
      <c r="B22" s="10"/>
      <c r="C22" s="10"/>
      <c r="D22" s="11"/>
      <c r="E22" s="11"/>
      <c r="F22" s="12"/>
      <c r="G22" s="13" t="str">
        <f aca="false">IF(D22="","",D22*F22)</f>
        <v/>
      </c>
      <c r="H22" s="14" t="str">
        <f aca="false">IF(D22="","",IF(D22&lt;=E22,"Reponer","OK"))</f>
        <v/>
      </c>
    </row>
    <row r="23" customFormat="false" ht="15" hidden="false" customHeight="false" outlineLevel="0" collapsed="false">
      <c r="A23" s="10"/>
      <c r="B23" s="10"/>
      <c r="C23" s="10"/>
      <c r="D23" s="11"/>
      <c r="E23" s="11"/>
      <c r="F23" s="12"/>
      <c r="G23" s="13" t="str">
        <f aca="false">IF(D23="","",D23*F23)</f>
        <v/>
      </c>
      <c r="H23" s="14" t="str">
        <f aca="false">IF(D23="","",IF(D23&lt;=E23,"Reponer","OK"))</f>
        <v/>
      </c>
    </row>
    <row r="24" customFormat="false" ht="15" hidden="false" customHeight="false" outlineLevel="0" collapsed="false">
      <c r="A24" s="10"/>
      <c r="B24" s="10"/>
      <c r="C24" s="10"/>
      <c r="D24" s="11"/>
      <c r="E24" s="11"/>
      <c r="F24" s="12"/>
      <c r="G24" s="13" t="str">
        <f aca="false">IF(D24="","",D24*F24)</f>
        <v/>
      </c>
      <c r="H24" s="14" t="str">
        <f aca="false">IF(D24="","",IF(D24&lt;=E24,"Reponer","OK"))</f>
        <v/>
      </c>
    </row>
    <row r="25" customFormat="false" ht="15" hidden="false" customHeight="false" outlineLevel="0" collapsed="false">
      <c r="A25" s="10"/>
      <c r="B25" s="10"/>
      <c r="C25" s="10"/>
      <c r="D25" s="11"/>
      <c r="E25" s="11"/>
      <c r="F25" s="12"/>
      <c r="G25" s="13" t="str">
        <f aca="false">IF(D25="","",D25*F25)</f>
        <v/>
      </c>
      <c r="H25" s="14" t="str">
        <f aca="false">IF(D25="","",IF(D25&lt;=E25,"Reponer","OK"))</f>
        <v/>
      </c>
    </row>
    <row r="26" customFormat="false" ht="15" hidden="false" customHeight="false" outlineLevel="0" collapsed="false">
      <c r="A26" s="10"/>
      <c r="B26" s="10"/>
      <c r="C26" s="10"/>
      <c r="D26" s="11"/>
      <c r="E26" s="11"/>
      <c r="F26" s="12"/>
      <c r="G26" s="13" t="str">
        <f aca="false">IF(D26="","",D26*F26)</f>
        <v/>
      </c>
      <c r="H26" s="14" t="str">
        <f aca="false">IF(D26="","",IF(D26&lt;=E26,"Reponer","OK"))</f>
        <v/>
      </c>
    </row>
    <row r="27" customFormat="false" ht="15" hidden="false" customHeight="false" outlineLevel="0" collapsed="false">
      <c r="A27" s="10"/>
      <c r="B27" s="10"/>
      <c r="C27" s="10"/>
      <c r="D27" s="11"/>
      <c r="E27" s="11"/>
      <c r="F27" s="12"/>
      <c r="G27" s="13" t="str">
        <f aca="false">IF(D27="","",D27*F27)</f>
        <v/>
      </c>
      <c r="H27" s="14" t="str">
        <f aca="false">IF(D27="","",IF(D27&lt;=E27,"Reponer","OK"))</f>
        <v/>
      </c>
    </row>
    <row r="28" customFormat="false" ht="15" hidden="false" customHeight="false" outlineLevel="0" collapsed="false">
      <c r="A28" s="10"/>
      <c r="B28" s="10"/>
      <c r="C28" s="10"/>
      <c r="D28" s="11"/>
      <c r="E28" s="11"/>
      <c r="F28" s="12"/>
      <c r="G28" s="13" t="str">
        <f aca="false">IF(D28="","",D28*F28)</f>
        <v/>
      </c>
      <c r="H28" s="14" t="str">
        <f aca="false">IF(D28="","",IF(D28&lt;=E28,"Reponer","OK"))</f>
        <v/>
      </c>
    </row>
    <row r="29" customFormat="false" ht="15" hidden="false" customHeight="false" outlineLevel="0" collapsed="false">
      <c r="A29" s="10"/>
      <c r="B29" s="10"/>
      <c r="C29" s="10"/>
      <c r="D29" s="11"/>
      <c r="E29" s="11"/>
      <c r="F29" s="12"/>
      <c r="G29" s="13" t="str">
        <f aca="false">IF(D29="","",D29*F29)</f>
        <v/>
      </c>
      <c r="H29" s="14" t="str">
        <f aca="false">IF(D29="","",IF(D29&lt;=E29,"Reponer","OK"))</f>
        <v/>
      </c>
    </row>
    <row r="30" customFormat="false" ht="15" hidden="false" customHeight="false" outlineLevel="0" collapsed="false">
      <c r="A30" s="10"/>
      <c r="B30" s="10"/>
      <c r="C30" s="10"/>
      <c r="D30" s="11"/>
      <c r="E30" s="11"/>
      <c r="F30" s="12"/>
      <c r="G30" s="13" t="str">
        <f aca="false">IF(D30="","",D30*F30)</f>
        <v/>
      </c>
      <c r="H30" s="14" t="str">
        <f aca="false">IF(D30="","",IF(D30&lt;=E30,"Reponer","OK"))</f>
        <v/>
      </c>
    </row>
    <row r="31" customFormat="false" ht="15" hidden="false" customHeight="false" outlineLevel="0" collapsed="false">
      <c r="A31" s="10"/>
      <c r="B31" s="10"/>
      <c r="C31" s="10"/>
      <c r="D31" s="11"/>
      <c r="E31" s="11"/>
      <c r="F31" s="12"/>
      <c r="G31" s="13" t="str">
        <f aca="false">IF(D31="","",D31*F31)</f>
        <v/>
      </c>
      <c r="H31" s="14" t="str">
        <f aca="false">IF(D31="","",IF(D31&lt;=E31,"Reponer","OK"))</f>
        <v/>
      </c>
    </row>
    <row r="33" customFormat="false" ht="15" hidden="false" customHeight="false" outlineLevel="0" collapsed="false">
      <c r="A33" s="15" t="s">
        <v>43</v>
      </c>
      <c r="B33" s="15"/>
      <c r="C33" s="15"/>
    </row>
    <row r="34" customFormat="false" ht="15" hidden="false" customHeight="false" outlineLevel="0" collapsed="false">
      <c r="A34" s="16" t="s">
        <v>44</v>
      </c>
      <c r="B34" s="16"/>
      <c r="C34" s="16"/>
      <c r="D34" s="16"/>
      <c r="E34" s="16"/>
      <c r="F34" s="17" t="n">
        <f aca="false">SUMPRODUCT(--(B7:B31&lt;&gt;""))</f>
        <v>8</v>
      </c>
    </row>
    <row r="35" customFormat="false" ht="15" hidden="false" customHeight="false" outlineLevel="0" collapsed="false">
      <c r="A35" s="16" t="s">
        <v>45</v>
      </c>
      <c r="B35" s="16"/>
      <c r="C35" s="16"/>
      <c r="D35" s="16"/>
      <c r="E35" s="16"/>
      <c r="F35" s="17" t="n">
        <f aca="false">SUMPRODUCT(--(B7:B31&lt;&gt;""),--(D7:D31&lt;=E7:E31))</f>
        <v>4</v>
      </c>
    </row>
    <row r="36" customFormat="false" ht="15" hidden="false" customHeight="false" outlineLevel="0" collapsed="false">
      <c r="A36" s="16" t="s">
        <v>46</v>
      </c>
      <c r="B36" s="16"/>
      <c r="C36" s="16"/>
      <c r="D36" s="16"/>
      <c r="E36" s="16"/>
      <c r="F36" s="18" t="n">
        <f aca="false">SUM(G7:G31)</f>
        <v>503.15</v>
      </c>
    </row>
    <row r="38" customFormat="false" ht="15" hidden="false" customHeight="false" outlineLevel="0" collapsed="false">
      <c r="A38" s="8" t="s">
        <v>10</v>
      </c>
      <c r="B38" s="8"/>
      <c r="C38" s="8"/>
      <c r="D38" s="8"/>
      <c r="E38" s="8"/>
      <c r="F38" s="8"/>
      <c r="G38" s="8"/>
      <c r="H38" s="8"/>
    </row>
  </sheetData>
  <sheetProtection sheet="true" formatCells="false" formatColumns="false" formatRows="false"/>
  <mergeCells count="8">
    <mergeCell ref="C2:H2"/>
    <mergeCell ref="C3:H3"/>
    <mergeCell ref="A4:H4"/>
    <mergeCell ref="A33:C33"/>
    <mergeCell ref="A34:E34"/>
    <mergeCell ref="A35:E35"/>
    <mergeCell ref="A36:E36"/>
    <mergeCell ref="A38:H38"/>
  </mergeCells>
  <conditionalFormatting sqref="H7:H31">
    <cfRule type="cellIs" priority="2" operator="equal" aboveAverage="0" equalAverage="0" bottom="0" percent="0" rank="0" text="" dxfId="0">
      <formula>"Reponer"</formula>
    </cfRule>
    <cfRule type="cellIs" priority="3" operator="equal" aboveAverage="0" equalAverage="0" bottom="0" percent="0" rank="0" text="" dxfId="1">
      <formula>"OK"</formula>
    </cfRule>
  </conditionalFormatting>
  <conditionalFormatting sqref="D7:D31">
    <cfRule type="expression" priority="4" aboveAverage="0" equalAverage="0" bottom="0" percent="0" rank="0" text="" dxfId="2">
      <formula>AND($D7&lt;&gt;"",$D7&lt;=$E7)</formula>
    </cfRule>
  </conditionalFormatting>
  <dataValidations count="1">
    <dataValidation allowBlank="true" errorStyle="stop" operator="between" showDropDown="false" showErrorMessage="false" showInputMessage="false" sqref="C7:C31" type="list">
      <formula1>"Tornillería,Herramienta,Pintura,Electricidad,Fontanería,Ferretería,Jardín"</formula1>
      <formula2>0</formula2>
    </dataValidation>
  </dataValidation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2026-07-18T10:11:41Z</dcterms:created>
  <dc:creator>openpyxl</dc:creator>
  <dc:description/>
  <dc:language>en-US</dc:language>
  <cp:lastModifiedBy/>
  <dcterms:modified xsi:type="dcterms:W3CDTF">2026-07-18T10:11:42Z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