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ciones" sheetId="1" state="visible" r:id="rId3"/>
    <sheet name="Movimientos" sheetId="2" state="visible" r:id="rId4"/>
    <sheet name="Panel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<sst xmlns="http://schemas.openxmlformats.org/spreadsheetml/2006/main" count="66" uniqueCount="50">
  <si>
    <t xml:space="preserve">Control de gastos e ingresos mensual</t>
  </si>
  <si>
    <t xml:space="preserve">Guía de uso</t>
  </si>
  <si>
    <t xml:space="preserve">Plantilla gratuita de Ciberaula  ·  Ver todos los cursos de Excel  →</t>
  </si>
  <si>
    <t xml:space="preserve">Cómo usar esta plantilla</t>
  </si>
  <si>
    <t xml:space="preserve">1.  En la pestaña 'Movimientos', registra cada operación: fecha, concepto, categoría, tipo (Ingreso/Gasto) e importe.</t>
  </si>
  <si>
    <t xml:space="preserve">2.  La columna 'Mes' y todo el 'Panel' se calculan automáticamente.</t>
  </si>
  <si>
    <t xml:space="preserve">3.  Ve a la pestaña 'Panel' para ver ingresos, gastos, beneficio, margen y los gráficos por categoría.</t>
  </si>
  <si>
    <t xml:space="preserve">4.  Puedes añadir más filas de movimientos; las fórmulas y gráficos se actualizan solos.</t>
  </si>
  <si>
    <t xml:space="preserve">Las celdas con fondo crema/borde ámbar son las que rellenas tú. El resto llevan fórmulas y están protegidas para que no se rompan (sin contraseña: Revisar ▸ Desproteger si quieres tocarlas).</t>
  </si>
  <si>
    <t xml:space="preserve">¿Quieres aprender a construir (y dominar) plantillas como esta?
Curso online bonificado de Excel — aprende fórmulas, SUMIF y gráficos como los de este panel.
https://www.ciberaula.com/cursos-online-de-excel</t>
  </si>
  <si>
    <t xml:space="preserve">© Ciberaula · Formación bonificada FUNDAE · www.ciberaula.com · info@ciberaula.com</t>
  </si>
  <si>
    <t xml:space="preserve">Control de gastos e ingresos</t>
  </si>
  <si>
    <t xml:space="preserve">Registro mensual con panel automático</t>
  </si>
  <si>
    <t xml:space="preserve">Fecha</t>
  </si>
  <si>
    <t xml:space="preserve">Concepto</t>
  </si>
  <si>
    <t xml:space="preserve">Categoría</t>
  </si>
  <si>
    <t xml:space="preserve">Tipo</t>
  </si>
  <si>
    <t xml:space="preserve">Importe (€)</t>
  </si>
  <si>
    <t xml:space="preserve">Mes</t>
  </si>
  <si>
    <t xml:space="preserve">2026-07-01</t>
  </si>
  <si>
    <t xml:space="preserve">Ventas caja del día</t>
  </si>
  <si>
    <t xml:space="preserve">Ventas</t>
  </si>
  <si>
    <t xml:space="preserve">Ingreso</t>
  </si>
  <si>
    <t xml:space="preserve">2026-07-02</t>
  </si>
  <si>
    <t xml:space="preserve">Compra bebidas proveedor</t>
  </si>
  <si>
    <t xml:space="preserve">Compras mercancía</t>
  </si>
  <si>
    <t xml:space="preserve">Gasto</t>
  </si>
  <si>
    <t xml:space="preserve">2026-07-03</t>
  </si>
  <si>
    <t xml:space="preserve">Alquiler del local</t>
  </si>
  <si>
    <t xml:space="preserve">Alquiler</t>
  </si>
  <si>
    <t xml:space="preserve">2026-07-05</t>
  </si>
  <si>
    <t xml:space="preserve">Luz, agua y gas</t>
  </si>
  <si>
    <t xml:space="preserve">Suministros</t>
  </si>
  <si>
    <t xml:space="preserve">2026-07-10</t>
  </si>
  <si>
    <t xml:space="preserve">2026-07-20</t>
  </si>
  <si>
    <t xml:space="preserve">Nóminas del personal</t>
  </si>
  <si>
    <t xml:space="preserve">Personal</t>
  </si>
  <si>
    <t xml:space="preserve">Panel de resultados</t>
  </si>
  <si>
    <t xml:space="preserve">Resumen automático del mes</t>
  </si>
  <si>
    <t xml:space="preserve">Ingresos totales (€)</t>
  </si>
  <si>
    <t xml:space="preserve">Gastos totales (€)</t>
  </si>
  <si>
    <t xml:space="preserve">Resultado / beneficio (€)</t>
  </si>
  <si>
    <t xml:space="preserve">Margen sobre ingresos</t>
  </si>
  <si>
    <t xml:space="preserve">GASTOS POR CATEGORÍA</t>
  </si>
  <si>
    <t xml:space="preserve">Marketing</t>
  </si>
  <si>
    <t xml:space="preserve">Impuestos</t>
  </si>
  <si>
    <t xml:space="preserve">Mantenimiento</t>
  </si>
  <si>
    <t xml:space="preserve">Otros</t>
  </si>
  <si>
    <t xml:space="preserve">Ingresos</t>
  </si>
  <si>
    <t xml:space="preserve">Gastos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</si>
</sst>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yyyy\-mm\-dd"/>
    <numFmt numFmtId="166" formatCode="#,##0&quot; €&quot;"/>
    <numFmt numFmtId="167" formatCode="#,##0&quot; €&quot;;[RED]\-#,##0&quot; €&quot;"/>
    <numFmt numFmtId="168" formatCode="0.0%"/>
  </numFmts>
  <fonts count="1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1B2A4A"/>
      <name val="Arial"/>
      <family val="0"/>
      <charset val="1"/>
    </font>
    <font>
      <i val="true"/>
      <sz val="10"/>
      <color rgb="FF22303F"/>
      <name val="Arial"/>
      <family val="0"/>
      <charset val="1"/>
    </font>
    <font>
      <b val="true"/>
      <u val="single"/>
      <sz val="10"/>
      <color rgb="FF0563C1"/>
      <name val="Arial"/>
      <family val="0"/>
      <charset val="1"/>
    </font>
    <font>
      <b val="true"/>
      <sz val="13"/>
      <color rgb="FF1B2A4A"/>
      <name val="Arial"/>
      <family val="0"/>
      <charset val="1"/>
    </font>
    <font>
      <sz val="10"/>
      <color rgb="FF22303F"/>
      <name val="Arial"/>
      <family val="0"/>
      <charset val="1"/>
    </font>
    <font>
      <i val="true"/>
      <sz val="9"/>
      <color rgb="FF22303F"/>
      <name val="Arial"/>
      <family val="0"/>
      <charset val="1"/>
    </font>
    <font>
      <b val="true"/>
      <sz val="11"/>
      <color rgb="FF1B2A4A"/>
      <name val="Arial"/>
      <family val="0"/>
      <charset val="1"/>
    </font>
    <font>
      <i val="true"/>
      <sz val="8"/>
      <color rgb="FF7A889A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1A1A1A"/>
      <name val="Arial"/>
      <family val="0"/>
      <charset val="1"/>
    </font>
    <font>
      <sz val="9"/>
      <color rgb="FF8A97A6"/>
      <name val="Arial"/>
      <family val="0"/>
      <charset val="1"/>
    </font>
    <font>
      <b val="true"/>
      <sz val="12"/>
      <color rgb="FF1B2A4A"/>
      <name val="Arial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AFAF7"/>
        <bgColor rgb="FFFFFFFF"/>
      </patternFill>
    </fill>
    <fill>
      <patternFill patternType="solid">
        <fgColor rgb="FFFDF0EB"/>
        <bgColor rgb="FFFFF7E6"/>
      </patternFill>
    </fill>
    <fill>
      <patternFill patternType="solid">
        <fgColor rgb="FF1B2A4A"/>
        <bgColor rgb="FF22303F"/>
      </patternFill>
    </fill>
    <fill>
      <patternFill patternType="solid">
        <fgColor rgb="FFFFF7E6"/>
        <bgColor rgb="FFFDF0EB"/>
      </patternFill>
    </fill>
    <fill>
      <patternFill patternType="solid">
        <fgColor rgb="FFEEF2F7"/>
        <bgColor rgb="FFFAFAF7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>
        <color rgb="FFE07A5F"/>
      </left>
      <right/>
      <top style="thin">
        <color rgb="FFE07A5F"/>
      </top>
      <bottom/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E0A82E"/>
      </left>
      <right style="thin">
        <color rgb="FFE0A82E"/>
      </right>
      <top style="thin">
        <color rgb="FFE0A82E"/>
      </top>
      <bottom style="thin">
        <color rgb="FFE0A82E"/>
      </bottom>
      <diagonal/>
    </border>
    <border diagonalUp="false" diagonalDown="false">
      <left style="thin">
        <color rgb="FFD9E0E8"/>
      </left>
      <right style="thin">
        <color rgb="FFD9E0E8"/>
      </right>
      <top style="thin">
        <color rgb="FFD9E0E8"/>
      </top>
      <bottom style="thin">
        <color rgb="FFD9E0E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3" fillId="5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5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3" fillId="5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5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5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78787"/>
      <rgbColor rgb="FF7A889A"/>
      <rgbColor rgb="FFC0504D"/>
      <rgbColor rgb="FFFFF7E6"/>
      <rgbColor rgb="FFEEF2F7"/>
      <rgbColor rgb="FF660066"/>
      <rgbColor rgb="FFE07A5F"/>
      <rgbColor rgb="FF0563C1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AFAF7"/>
      <rgbColor rgb="FFD9E0E8"/>
      <rgbColor rgb="FFFDF0EB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E0A82E"/>
      <rgbColor rgb="FFFF6600"/>
      <rgbColor rgb="FF4F81BD"/>
      <rgbColor rgb="FF8A97A6"/>
      <rgbColor rgb="FF1B2A4A"/>
      <rgbColor rgb="FF339966"/>
      <rgbColor rgb="FF003300"/>
      <rgbColor rgb="FF1A1A1A"/>
      <rgbColor rgb="FF993300"/>
      <rgbColor rgb="FF993366"/>
      <rgbColor rgb="FF333399"/>
      <rgbColor rgb="FF22303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Gastos por categoría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bar"/>
        <c:grouping val="clustered"/>
        <c:varyColors val="0"/>
        <c:ser>
          <c:idx val="0"/>
          <c:order val="0"/>
          <c:tx>
            <c:strRef>
              <c:f>Panel!B12</c:f>
              <c:strCache>
                <c:ptCount val="1"/>
                <c:pt idx="0">
                  <c:v>Importe (€)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Panel!$A$13:$A$20</c:f>
              <c:strCache>
                <c:ptCount val="8"/>
                <c:pt idx="0">
                  <c:v>Compras mercancía</c:v>
                </c:pt>
                <c:pt idx="1">
                  <c:v>Personal</c:v>
                </c:pt>
                <c:pt idx="2">
                  <c:v>Alquiler</c:v>
                </c:pt>
                <c:pt idx="3">
                  <c:v>Suministros</c:v>
                </c:pt>
                <c:pt idx="4">
                  <c:v>Marketing</c:v>
                </c:pt>
                <c:pt idx="5">
                  <c:v>Impuestos</c:v>
                </c:pt>
                <c:pt idx="6">
                  <c:v>Mantenimiento</c:v>
                </c:pt>
                <c:pt idx="7">
                  <c:v>Otros</c:v>
                </c:pt>
              </c:strCache>
            </c:strRef>
          </c:cat>
          <c:val>
            <c:numRef>
              <c:f>Panel!$B$13:$B$20</c:f>
              <c:numCache>
                <c:formatCode>#,##0" €"</c:formatCode>
                <c:ptCount val="8"/>
                <c:pt idx="0">
                  <c:v>340</c:v>
                </c:pt>
                <c:pt idx="1">
                  <c:v>2600</c:v>
                </c:pt>
                <c:pt idx="2">
                  <c:v>1100</c:v>
                </c:pt>
                <c:pt idx="3">
                  <c:v>210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gapWidth val="150"/>
        <c:overlap val="0"/>
        <c:axId val="1878383"/>
        <c:axId val="50956717"/>
      </c:barChart>
      <c:catAx>
        <c:axId val="18783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0956717"/>
        <c:crosses val="autoZero"/>
        <c:auto val="1"/>
        <c:lblAlgn val="ctr"/>
        <c:lblOffset val="100"/>
        <c:noMultiLvlLbl val="0"/>
      </c:catAx>
      <c:valAx>
        <c:axId val="50956717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#,##0&quot; €&quot;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878383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Ingresos vs Gastos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pieChart>
        <c:varyColors val="1"/>
        <c:ser>
          <c:idx val="0"/>
          <c:order val="0"/>
          <c:spPr>
            <a:solidFill>
              <a:srgbClr val="4f81bd"/>
            </a:solidFill>
            <a:ln w="0">
              <a:noFill/>
            </a:ln>
          </c:spPr>
          <c:explosion val="0"/>
          <c:dPt>
            <c:idx val="0"/>
            <c:spPr>
              <a:solidFill>
                <a:srgbClr val="4f81bd"/>
              </a:solidFill>
              <a:ln w="0">
                <a:noFill/>
              </a:ln>
            </c:spPr>
          </c:dPt>
          <c:dPt>
            <c:idx val="1"/>
            <c:spPr>
              <a:solidFill>
                <a:srgbClr val="c0504d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</c:dLbls>
          <c:cat>
            <c:strRef>
              <c:f>Panel!$E$22:$E$23</c:f>
              <c:strCache>
                <c:ptCount val="2"/>
                <c:pt idx="0">
                  <c:v>Ingresos</c:v>
                </c:pt>
                <c:pt idx="1">
                  <c:v>Gastos</c:v>
                </c:pt>
              </c:strCache>
            </c:strRef>
          </c:cat>
          <c:val>
            <c:numRef>
              <c:f>Panel!$F$22:$F$23</c:f>
              <c:numCache>
                <c:formatCode>#,##0" €"</c:formatCode>
                <c:ptCount val="2"/>
                <c:pt idx="0">
                  <c:v>1200</c:v>
                </c:pt>
                <c:pt idx="1">
                  <c:v>4250</c:v>
                </c:pt>
              </c:numCache>
            </c:numRef>
          </c:val>
        </c:ser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582480</xdr:colOff>
      <xdr:row>1</xdr:row>
      <xdr:rowOff>276120</xdr:rowOff>
    </xdr:to>
    <xdr:pic>
      <xdr:nvPicPr>
        <xdr:cNvPr id="0" name="Image 1" descr="Picture"/>
        <xdr:cNvPicPr/>
      </xdr:nvPicPr>
      <xdr:blipFill>
        <a:blip r:embed="rId1"/>
        <a:stretch/>
      </xdr:blipFill>
      <xdr:spPr>
        <a:xfrm>
          <a:off x="0" y="0"/>
          <a:ext cx="1428480" cy="5522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512280</xdr:colOff>
      <xdr:row>1</xdr:row>
      <xdr:rowOff>276120</xdr:rowOff>
    </xdr:to>
    <xdr:pic>
      <xdr:nvPicPr>
        <xdr:cNvPr id="1" name="Image 1" descr="Picture"/>
        <xdr:cNvPicPr/>
      </xdr:nvPicPr>
      <xdr:blipFill>
        <a:blip r:embed="rId1"/>
        <a:stretch/>
      </xdr:blipFill>
      <xdr:spPr>
        <a:xfrm>
          <a:off x="0" y="0"/>
          <a:ext cx="1428480" cy="5522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21</xdr:row>
      <xdr:rowOff>0</xdr:rowOff>
    </xdr:from>
    <xdr:to>
      <xdr:col>4</xdr:col>
      <xdr:colOff>450360</xdr:colOff>
      <xdr:row>35</xdr:row>
      <xdr:rowOff>32760</xdr:rowOff>
    </xdr:to>
    <xdr:graphicFrame>
      <xdr:nvGraphicFramePr>
        <xdr:cNvPr id="2" name="Chart 1"/>
        <xdr:cNvGraphicFramePr/>
      </xdr:nvGraphicFramePr>
      <xdr:xfrm>
        <a:off x="0" y="4219560"/>
        <a:ext cx="4679640" cy="26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0</xdr:colOff>
      <xdr:row>21</xdr:row>
      <xdr:rowOff>0</xdr:rowOff>
    </xdr:from>
    <xdr:to>
      <xdr:col>8</xdr:col>
      <xdr:colOff>184320</xdr:colOff>
      <xdr:row>35</xdr:row>
      <xdr:rowOff>32760</xdr:rowOff>
    </xdr:to>
    <xdr:graphicFrame>
      <xdr:nvGraphicFramePr>
        <xdr:cNvPr id="3" name="Chart 2"/>
        <xdr:cNvGraphicFramePr/>
      </xdr:nvGraphicFramePr>
      <xdr:xfrm>
        <a:off x="4229280" y="4219560"/>
        <a:ext cx="3239640" cy="26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1428480</xdr:colOff>
      <xdr:row>1</xdr:row>
      <xdr:rowOff>276120</xdr:rowOff>
    </xdr:to>
    <xdr:pic>
      <xdr:nvPicPr>
        <xdr:cNvPr id="4" name="Image 3" descr="Picture"/>
        <xdr:cNvPicPr/>
      </xdr:nvPicPr>
      <xdr:blipFill>
        <a:blip r:embed="rId3"/>
        <a:stretch/>
      </xdr:blipFill>
      <xdr:spPr>
        <a:xfrm>
          <a:off x="0" y="0"/>
          <a:ext cx="1428480" cy="5522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ciberaula.com/cursos-online-de-excel" TargetMode="External"/><Relationship Id="rId2" Type="http://schemas.openxmlformats.org/officeDocument/2006/relationships/hyperlink" Target="https://www.ciberaula.com/cursos-online-de-excel" TargetMode="External"/><Relationship Id="rId3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s://www.ciberaula.com/cursos-online-de-excel" TargetMode="External"/><Relationship Id="rId2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https://www.ciberaula.com/cursos-online-de-excel" TargetMode="External"/><Relationship Id="rId2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8" min="1" style="0" width="12"/>
  </cols>
  <sheetData>
    <row r="1" customFormat="false" ht="21.75" hidden="false" customHeight="true" outlineLevel="0" collapsed="false"/>
    <row r="2" customFormat="false" ht="25.5" hidden="false" customHeight="true" outlineLevel="0" collapsed="false">
      <c r="C2" s="1" t="s">
        <v>0</v>
      </c>
      <c r="D2" s="1"/>
      <c r="E2" s="1"/>
      <c r="F2" s="1"/>
      <c r="G2" s="1"/>
      <c r="H2" s="1"/>
    </row>
    <row r="3" customFormat="false" ht="19.5" hidden="false" customHeight="true" outlineLevel="0" collapsed="false">
      <c r="C3" s="2" t="s">
        <v>1</v>
      </c>
      <c r="D3" s="2"/>
      <c r="E3" s="2"/>
      <c r="F3" s="2"/>
      <c r="G3" s="2"/>
      <c r="H3" s="2"/>
    </row>
    <row r="4" customFormat="false" ht="18" hidden="false" customHeight="true" outlineLevel="0" collapsed="false">
      <c r="A4" s="3" t="s">
        <v>2</v>
      </c>
      <c r="B4" s="3"/>
      <c r="C4" s="3"/>
      <c r="D4" s="3"/>
      <c r="E4" s="3"/>
      <c r="F4" s="3"/>
      <c r="G4" s="3"/>
      <c r="H4" s="3"/>
    </row>
    <row r="5" customFormat="false" ht="7.5" hidden="false" customHeight="true" outlineLevel="0" collapsed="false"/>
    <row r="7" customFormat="false" ht="16.15" hidden="false" customHeight="false" outlineLevel="0" collapsed="false">
      <c r="A7" s="4" t="s">
        <v>3</v>
      </c>
    </row>
    <row r="9" customFormat="false" ht="30" hidden="false" customHeight="true" outlineLevel="0" collapsed="false">
      <c r="A9" s="5" t="s">
        <v>4</v>
      </c>
      <c r="B9" s="5"/>
      <c r="C9" s="5"/>
      <c r="D9" s="5"/>
      <c r="E9" s="5"/>
      <c r="F9" s="5"/>
      <c r="G9" s="5"/>
      <c r="H9" s="5"/>
    </row>
    <row r="10" customFormat="false" ht="30" hidden="false" customHeight="true" outlineLevel="0" collapsed="false">
      <c r="A10" s="5" t="s">
        <v>5</v>
      </c>
      <c r="B10" s="5"/>
      <c r="C10" s="5"/>
      <c r="D10" s="5"/>
      <c r="E10" s="5"/>
      <c r="F10" s="5"/>
      <c r="G10" s="5"/>
      <c r="H10" s="5"/>
    </row>
    <row r="11" customFormat="false" ht="30" hidden="false" customHeight="true" outlineLevel="0" collapsed="false">
      <c r="A11" s="5" t="s">
        <v>6</v>
      </c>
      <c r="B11" s="5"/>
      <c r="C11" s="5"/>
      <c r="D11" s="5"/>
      <c r="E11" s="5"/>
      <c r="F11" s="5"/>
      <c r="G11" s="5"/>
      <c r="H11" s="5"/>
    </row>
    <row r="12" customFormat="false" ht="30" hidden="false" customHeight="true" outlineLevel="0" collapsed="false">
      <c r="A12" s="5" t="s">
        <v>7</v>
      </c>
      <c r="B12" s="5"/>
      <c r="C12" s="5"/>
      <c r="D12" s="5"/>
      <c r="E12" s="5"/>
      <c r="F12" s="5"/>
      <c r="G12" s="5"/>
      <c r="H12" s="5"/>
    </row>
    <row r="14" customFormat="false" ht="39.75" hidden="false" customHeight="true" outlineLevel="0" collapsed="false">
      <c r="A14" s="6" t="s">
        <v>8</v>
      </c>
      <c r="B14" s="6"/>
      <c r="C14" s="6"/>
      <c r="D14" s="6"/>
      <c r="E14" s="6"/>
      <c r="F14" s="6"/>
      <c r="G14" s="6"/>
      <c r="H14" s="6"/>
    </row>
    <row r="16" customFormat="false" ht="15" hidden="false" customHeight="true" outlineLevel="0" collapsed="false">
      <c r="A16" s="7" t="s">
        <v>9</v>
      </c>
      <c r="B16" s="7"/>
      <c r="C16" s="7"/>
      <c r="D16" s="7"/>
      <c r="E16" s="7"/>
      <c r="F16" s="7"/>
      <c r="G16" s="7"/>
      <c r="H16" s="7"/>
    </row>
    <row r="17" customFormat="false" ht="15" hidden="false" customHeight="false" outlineLevel="0" collapsed="false">
      <c r="A17" s="7"/>
      <c r="B17" s="7"/>
      <c r="C17" s="7"/>
      <c r="D17" s="7"/>
      <c r="E17" s="7"/>
      <c r="F17" s="7"/>
      <c r="G17" s="7"/>
      <c r="H17" s="7"/>
    </row>
    <row r="18" customFormat="false" ht="15" hidden="false" customHeight="false" outlineLevel="0" collapsed="false">
      <c r="A18" s="7"/>
      <c r="B18" s="7"/>
      <c r="C18" s="7"/>
      <c r="D18" s="7"/>
      <c r="E18" s="7"/>
      <c r="F18" s="7"/>
      <c r="G18" s="7"/>
      <c r="H18" s="7"/>
    </row>
    <row r="20" customFormat="false" ht="15" hidden="false" customHeight="false" outlineLevel="0" collapsed="false">
      <c r="A20" s="8" t="s">
        <v>10</v>
      </c>
      <c r="B20" s="8"/>
      <c r="C20" s="8"/>
      <c r="D20" s="8"/>
      <c r="E20" s="8"/>
      <c r="F20" s="8"/>
      <c r="G20" s="8"/>
      <c r="H20" s="8"/>
    </row>
  </sheetData>
  <mergeCells count="10">
    <mergeCell ref="C2:H2"/>
    <mergeCell ref="C3:H3"/>
    <mergeCell ref="A4:H4"/>
    <mergeCell ref="A9:H9"/>
    <mergeCell ref="A10:H10"/>
    <mergeCell ref="A11:H11"/>
    <mergeCell ref="A12:H12"/>
    <mergeCell ref="A14:H14"/>
    <mergeCell ref="A16:H18"/>
    <mergeCell ref="A20:H20"/>
  </mergeCells>
  <hyperlinks>
    <hyperlink ref="A4" r:id="rId1" display="Plantilla gratuita de Ciberaula  ·  Ver todos los cursos de Excel  →"/>
    <hyperlink ref="A16" r:id="rId2" display="¿Quieres aprender a construir (y dominar) plantillas como esta?&#10;Curso online bonificado de Excel — aprende fórmulas, SUMIF y gráficos como los de este panel.&#10;https://www.ciberaula.com/cursos-online-de-excel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26"/>
    <col collapsed="false" customWidth="true" hidden="false" outlineLevel="0" max="3" min="3" style="0" width="15"/>
    <col collapsed="false" customWidth="true" hidden="false" outlineLevel="0" max="4" min="4" style="0" width="12"/>
    <col collapsed="false" customWidth="true" hidden="false" outlineLevel="0" max="5" min="5" style="0" width="13"/>
    <col collapsed="false" customWidth="true" hidden="false" outlineLevel="0" max="6" min="6" style="0" width="10"/>
  </cols>
  <sheetData>
    <row r="1" customFormat="false" ht="21.75" hidden="false" customHeight="true" outlineLevel="0" collapsed="false"/>
    <row r="2" customFormat="false" ht="25.5" hidden="false" customHeight="true" outlineLevel="0" collapsed="false">
      <c r="C2" s="1" t="s">
        <v>11</v>
      </c>
      <c r="D2" s="1"/>
      <c r="E2" s="1"/>
      <c r="F2" s="1"/>
    </row>
    <row r="3" customFormat="false" ht="19.5" hidden="false" customHeight="true" outlineLevel="0" collapsed="false">
      <c r="C3" s="2" t="s">
        <v>12</v>
      </c>
      <c r="D3" s="2"/>
      <c r="E3" s="2"/>
      <c r="F3" s="2"/>
    </row>
    <row r="4" customFormat="false" ht="18" hidden="false" customHeight="true" outlineLevel="0" collapsed="false">
      <c r="A4" s="3" t="s">
        <v>2</v>
      </c>
      <c r="B4" s="3"/>
      <c r="C4" s="3"/>
      <c r="D4" s="3"/>
      <c r="E4" s="3"/>
      <c r="F4" s="3"/>
    </row>
    <row r="5" customFormat="false" ht="7.5" hidden="false" customHeight="true" outlineLevel="0" collapsed="false"/>
    <row r="6" customFormat="false" ht="25.5" hidden="false" customHeight="true" outlineLevel="0" collapsed="false">
      <c r="A6" s="9" t="s">
        <v>13</v>
      </c>
      <c r="B6" s="9" t="s">
        <v>14</v>
      </c>
      <c r="C6" s="9" t="s">
        <v>15</v>
      </c>
      <c r="D6" s="9" t="s">
        <v>16</v>
      </c>
      <c r="E6" s="9" t="s">
        <v>17</v>
      </c>
      <c r="F6" s="9" t="s">
        <v>18</v>
      </c>
    </row>
    <row r="7" customFormat="false" ht="15" hidden="false" customHeight="false" outlineLevel="0" collapsed="false">
      <c r="A7" s="10" t="s">
        <v>19</v>
      </c>
      <c r="B7" s="11" t="s">
        <v>20</v>
      </c>
      <c r="C7" s="11" t="s">
        <v>21</v>
      </c>
      <c r="D7" s="11" t="s">
        <v>22</v>
      </c>
      <c r="E7" s="12" t="n">
        <v>620</v>
      </c>
      <c r="F7" s="13" t="str">
        <f aca="false">IF(A7="","",TEXT(A7,"YYYY-MM"))</f>
        <v>2026-07</v>
      </c>
    </row>
    <row r="8" customFormat="false" ht="15" hidden="false" customHeight="false" outlineLevel="0" collapsed="false">
      <c r="A8" s="10" t="s">
        <v>23</v>
      </c>
      <c r="B8" s="11" t="s">
        <v>24</v>
      </c>
      <c r="C8" s="11" t="s">
        <v>25</v>
      </c>
      <c r="D8" s="11" t="s">
        <v>26</v>
      </c>
      <c r="E8" s="12" t="n">
        <v>340</v>
      </c>
      <c r="F8" s="13" t="str">
        <f aca="false">IF(A8="","",TEXT(A8,"YYYY-MM"))</f>
        <v>2026-07</v>
      </c>
    </row>
    <row r="9" customFormat="false" ht="15" hidden="false" customHeight="false" outlineLevel="0" collapsed="false">
      <c r="A9" s="10" t="s">
        <v>27</v>
      </c>
      <c r="B9" s="11" t="s">
        <v>28</v>
      </c>
      <c r="C9" s="11" t="s">
        <v>29</v>
      </c>
      <c r="D9" s="11" t="s">
        <v>26</v>
      </c>
      <c r="E9" s="12" t="n">
        <v>1100</v>
      </c>
      <c r="F9" s="13" t="str">
        <f aca="false">IF(A9="","",TEXT(A9,"YYYY-MM"))</f>
        <v>2026-07</v>
      </c>
    </row>
    <row r="10" customFormat="false" ht="15" hidden="false" customHeight="false" outlineLevel="0" collapsed="false">
      <c r="A10" s="10" t="s">
        <v>30</v>
      </c>
      <c r="B10" s="11" t="s">
        <v>31</v>
      </c>
      <c r="C10" s="11" t="s">
        <v>32</v>
      </c>
      <c r="D10" s="11" t="s">
        <v>26</v>
      </c>
      <c r="E10" s="12" t="n">
        <v>210</v>
      </c>
      <c r="F10" s="13" t="str">
        <f aca="false">IF(A10="","",TEXT(A10,"YYYY-MM"))</f>
        <v>2026-07</v>
      </c>
    </row>
    <row r="11" customFormat="false" ht="15" hidden="false" customHeight="false" outlineLevel="0" collapsed="false">
      <c r="A11" s="10" t="s">
        <v>33</v>
      </c>
      <c r="B11" s="11" t="s">
        <v>20</v>
      </c>
      <c r="C11" s="11" t="s">
        <v>21</v>
      </c>
      <c r="D11" s="11" t="s">
        <v>22</v>
      </c>
      <c r="E11" s="12" t="n">
        <v>580</v>
      </c>
      <c r="F11" s="13" t="str">
        <f aca="false">IF(A11="","",TEXT(A11,"YYYY-MM"))</f>
        <v>2026-07</v>
      </c>
    </row>
    <row r="12" customFormat="false" ht="15" hidden="false" customHeight="false" outlineLevel="0" collapsed="false">
      <c r="A12" s="10" t="s">
        <v>34</v>
      </c>
      <c r="B12" s="11" t="s">
        <v>35</v>
      </c>
      <c r="C12" s="11" t="s">
        <v>36</v>
      </c>
      <c r="D12" s="11" t="s">
        <v>26</v>
      </c>
      <c r="E12" s="12" t="n">
        <v>2600</v>
      </c>
      <c r="F12" s="13" t="str">
        <f aca="false">IF(A12="","",TEXT(A12,"YYYY-MM"))</f>
        <v>2026-07</v>
      </c>
    </row>
    <row r="13" customFormat="false" ht="15" hidden="false" customHeight="false" outlineLevel="0" collapsed="false">
      <c r="A13" s="10"/>
      <c r="B13" s="11"/>
      <c r="C13" s="11"/>
      <c r="D13" s="11"/>
      <c r="E13" s="12"/>
      <c r="F13" s="13" t="str">
        <f aca="false">IF(A13="","",TEXT(A13,"YYYY-MM"))</f>
        <v/>
      </c>
    </row>
    <row r="14" customFormat="false" ht="15" hidden="false" customHeight="false" outlineLevel="0" collapsed="false">
      <c r="A14" s="10"/>
      <c r="B14" s="11"/>
      <c r="C14" s="11"/>
      <c r="D14" s="11"/>
      <c r="E14" s="12"/>
      <c r="F14" s="13" t="str">
        <f aca="false">IF(A14="","",TEXT(A14,"YYYY-MM"))</f>
        <v/>
      </c>
    </row>
    <row r="15" customFormat="false" ht="15" hidden="false" customHeight="false" outlineLevel="0" collapsed="false">
      <c r="A15" s="10"/>
      <c r="B15" s="11"/>
      <c r="C15" s="11"/>
      <c r="D15" s="11"/>
      <c r="E15" s="12"/>
      <c r="F15" s="13" t="str">
        <f aca="false">IF(A15="","",TEXT(A15,"YYYY-MM"))</f>
        <v/>
      </c>
    </row>
    <row r="16" customFormat="false" ht="15" hidden="false" customHeight="false" outlineLevel="0" collapsed="false">
      <c r="A16" s="10"/>
      <c r="B16" s="11"/>
      <c r="C16" s="11"/>
      <c r="D16" s="11"/>
      <c r="E16" s="12"/>
      <c r="F16" s="13" t="str">
        <f aca="false">IF(A16="","",TEXT(A16,"YYYY-MM"))</f>
        <v/>
      </c>
    </row>
    <row r="17" customFormat="false" ht="15" hidden="false" customHeight="false" outlineLevel="0" collapsed="false">
      <c r="A17" s="10"/>
      <c r="B17" s="11"/>
      <c r="C17" s="11"/>
      <c r="D17" s="11"/>
      <c r="E17" s="12"/>
      <c r="F17" s="13" t="str">
        <f aca="false">IF(A17="","",TEXT(A17,"YYYY-MM"))</f>
        <v/>
      </c>
    </row>
    <row r="18" customFormat="false" ht="15" hidden="false" customHeight="false" outlineLevel="0" collapsed="false">
      <c r="A18" s="10"/>
      <c r="B18" s="11"/>
      <c r="C18" s="11"/>
      <c r="D18" s="11"/>
      <c r="E18" s="12"/>
      <c r="F18" s="13" t="str">
        <f aca="false">IF(A18="","",TEXT(A18,"YYYY-MM"))</f>
        <v/>
      </c>
    </row>
    <row r="19" customFormat="false" ht="15" hidden="false" customHeight="false" outlineLevel="0" collapsed="false">
      <c r="A19" s="10"/>
      <c r="B19" s="11"/>
      <c r="C19" s="11"/>
      <c r="D19" s="11"/>
      <c r="E19" s="12"/>
      <c r="F19" s="13" t="str">
        <f aca="false">IF(A19="","",TEXT(A19,"YYYY-MM"))</f>
        <v/>
      </c>
    </row>
    <row r="20" customFormat="false" ht="15" hidden="false" customHeight="false" outlineLevel="0" collapsed="false">
      <c r="A20" s="10"/>
      <c r="B20" s="11"/>
      <c r="C20" s="11"/>
      <c r="D20" s="11"/>
      <c r="E20" s="12"/>
      <c r="F20" s="13" t="str">
        <f aca="false">IF(A20="","",TEXT(A20,"YYYY-MM"))</f>
        <v/>
      </c>
    </row>
    <row r="21" customFormat="false" ht="15" hidden="false" customHeight="false" outlineLevel="0" collapsed="false">
      <c r="A21" s="10"/>
      <c r="B21" s="11"/>
      <c r="C21" s="11"/>
      <c r="D21" s="11"/>
      <c r="E21" s="12"/>
      <c r="F21" s="13" t="str">
        <f aca="false">IF(A21="","",TEXT(A21,"YYYY-MM"))</f>
        <v/>
      </c>
    </row>
    <row r="22" customFormat="false" ht="15" hidden="false" customHeight="false" outlineLevel="0" collapsed="false">
      <c r="A22" s="10"/>
      <c r="B22" s="11"/>
      <c r="C22" s="11"/>
      <c r="D22" s="11"/>
      <c r="E22" s="12"/>
      <c r="F22" s="13" t="str">
        <f aca="false">IF(A22="","",TEXT(A22,"YYYY-MM"))</f>
        <v/>
      </c>
    </row>
    <row r="23" customFormat="false" ht="15" hidden="false" customHeight="false" outlineLevel="0" collapsed="false">
      <c r="A23" s="10"/>
      <c r="B23" s="11"/>
      <c r="C23" s="11"/>
      <c r="D23" s="11"/>
      <c r="E23" s="12"/>
      <c r="F23" s="13" t="str">
        <f aca="false">IF(A23="","",TEXT(A23,"YYYY-MM"))</f>
        <v/>
      </c>
    </row>
    <row r="24" customFormat="false" ht="15" hidden="false" customHeight="false" outlineLevel="0" collapsed="false">
      <c r="A24" s="10"/>
      <c r="B24" s="11"/>
      <c r="C24" s="11"/>
      <c r="D24" s="11"/>
      <c r="E24" s="12"/>
      <c r="F24" s="13" t="str">
        <f aca="false">IF(A24="","",TEXT(A24,"YYYY-MM"))</f>
        <v/>
      </c>
    </row>
    <row r="25" customFormat="false" ht="15" hidden="false" customHeight="false" outlineLevel="0" collapsed="false">
      <c r="A25" s="10"/>
      <c r="B25" s="11"/>
      <c r="C25" s="11"/>
      <c r="D25" s="11"/>
      <c r="E25" s="12"/>
      <c r="F25" s="13" t="str">
        <f aca="false">IF(A25="","",TEXT(A25,"YYYY-MM"))</f>
        <v/>
      </c>
    </row>
    <row r="26" customFormat="false" ht="15" hidden="false" customHeight="false" outlineLevel="0" collapsed="false">
      <c r="A26" s="10"/>
      <c r="B26" s="11"/>
      <c r="C26" s="11"/>
      <c r="D26" s="11"/>
      <c r="E26" s="12"/>
      <c r="F26" s="13" t="str">
        <f aca="false">IF(A26="","",TEXT(A26,"YYYY-MM"))</f>
        <v/>
      </c>
    </row>
    <row r="27" customFormat="false" ht="15" hidden="false" customHeight="false" outlineLevel="0" collapsed="false">
      <c r="A27" s="10"/>
      <c r="B27" s="11"/>
      <c r="C27" s="11"/>
      <c r="D27" s="11"/>
      <c r="E27" s="12"/>
      <c r="F27" s="13" t="str">
        <f aca="false">IF(A27="","",TEXT(A27,"YYYY-MM"))</f>
        <v/>
      </c>
    </row>
    <row r="28" customFormat="false" ht="15" hidden="false" customHeight="false" outlineLevel="0" collapsed="false">
      <c r="A28" s="10"/>
      <c r="B28" s="11"/>
      <c r="C28" s="11"/>
      <c r="D28" s="11"/>
      <c r="E28" s="12"/>
      <c r="F28" s="13" t="str">
        <f aca="false">IF(A28="","",TEXT(A28,"YYYY-MM"))</f>
        <v/>
      </c>
    </row>
    <row r="29" customFormat="false" ht="15" hidden="false" customHeight="false" outlineLevel="0" collapsed="false">
      <c r="A29" s="10"/>
      <c r="B29" s="11"/>
      <c r="C29" s="11"/>
      <c r="D29" s="11"/>
      <c r="E29" s="12"/>
      <c r="F29" s="13" t="str">
        <f aca="false">IF(A29="","",TEXT(A29,"YYYY-MM"))</f>
        <v/>
      </c>
    </row>
    <row r="30" customFormat="false" ht="15" hidden="false" customHeight="false" outlineLevel="0" collapsed="false">
      <c r="A30" s="10"/>
      <c r="B30" s="11"/>
      <c r="C30" s="11"/>
      <c r="D30" s="11"/>
      <c r="E30" s="12"/>
      <c r="F30" s="13" t="str">
        <f aca="false">IF(A30="","",TEXT(A30,"YYYY-MM"))</f>
        <v/>
      </c>
    </row>
    <row r="31" customFormat="false" ht="15" hidden="false" customHeight="false" outlineLevel="0" collapsed="false">
      <c r="A31" s="10"/>
      <c r="B31" s="11"/>
      <c r="C31" s="11"/>
      <c r="D31" s="11"/>
      <c r="E31" s="12"/>
      <c r="F31" s="13" t="str">
        <f aca="false">IF(A31="","",TEXT(A31,"YYYY-MM"))</f>
        <v/>
      </c>
    </row>
    <row r="32" customFormat="false" ht="15" hidden="false" customHeight="false" outlineLevel="0" collapsed="false">
      <c r="A32" s="10"/>
      <c r="B32" s="11"/>
      <c r="C32" s="11"/>
      <c r="D32" s="11"/>
      <c r="E32" s="12"/>
      <c r="F32" s="13" t="str">
        <f aca="false">IF(A32="","",TEXT(A32,"YYYY-MM"))</f>
        <v/>
      </c>
    </row>
    <row r="33" customFormat="false" ht="15" hidden="false" customHeight="false" outlineLevel="0" collapsed="false">
      <c r="A33" s="10"/>
      <c r="B33" s="11"/>
      <c r="C33" s="11"/>
      <c r="D33" s="11"/>
      <c r="E33" s="12"/>
      <c r="F33" s="13" t="str">
        <f aca="false">IF(A33="","",TEXT(A33,"YYYY-MM"))</f>
        <v/>
      </c>
    </row>
    <row r="34" customFormat="false" ht="15" hidden="false" customHeight="false" outlineLevel="0" collapsed="false">
      <c r="A34" s="10"/>
      <c r="B34" s="11"/>
      <c r="C34" s="11"/>
      <c r="D34" s="11"/>
      <c r="E34" s="12"/>
      <c r="F34" s="13" t="str">
        <f aca="false">IF(A34="","",TEXT(A34,"YYYY-MM"))</f>
        <v/>
      </c>
    </row>
    <row r="35" customFormat="false" ht="15" hidden="false" customHeight="false" outlineLevel="0" collapsed="false">
      <c r="A35" s="10"/>
      <c r="B35" s="11"/>
      <c r="C35" s="11"/>
      <c r="D35" s="11"/>
      <c r="E35" s="12"/>
      <c r="F35" s="13" t="str">
        <f aca="false">IF(A35="","",TEXT(A35,"YYYY-MM"))</f>
        <v/>
      </c>
    </row>
    <row r="36" customFormat="false" ht="15" hidden="false" customHeight="false" outlineLevel="0" collapsed="false">
      <c r="A36" s="10"/>
      <c r="B36" s="11"/>
      <c r="C36" s="11"/>
      <c r="D36" s="11"/>
      <c r="E36" s="12"/>
      <c r="F36" s="13" t="str">
        <f aca="false">IF(A36="","",TEXT(A36,"YYYY-MM"))</f>
        <v/>
      </c>
    </row>
    <row r="37" customFormat="false" ht="15" hidden="false" customHeight="false" outlineLevel="0" collapsed="false">
      <c r="A37" s="10"/>
      <c r="B37" s="11"/>
      <c r="C37" s="11"/>
      <c r="D37" s="11"/>
      <c r="E37" s="12"/>
      <c r="F37" s="13" t="str">
        <f aca="false">IF(A37="","",TEXT(A37,"YYYY-MM"))</f>
        <v/>
      </c>
    </row>
    <row r="38" customFormat="false" ht="15" hidden="false" customHeight="false" outlineLevel="0" collapsed="false">
      <c r="A38" s="10"/>
      <c r="B38" s="11"/>
      <c r="C38" s="11"/>
      <c r="D38" s="11"/>
      <c r="E38" s="12"/>
      <c r="F38" s="13" t="str">
        <f aca="false">IF(A38="","",TEXT(A38,"YYYY-MM"))</f>
        <v/>
      </c>
    </row>
    <row r="39" customFormat="false" ht="15" hidden="false" customHeight="false" outlineLevel="0" collapsed="false">
      <c r="A39" s="10"/>
      <c r="B39" s="11"/>
      <c r="C39" s="11"/>
      <c r="D39" s="11"/>
      <c r="E39" s="12"/>
      <c r="F39" s="13" t="str">
        <f aca="false">IF(A39="","",TEXT(A39,"YYYY-MM"))</f>
        <v/>
      </c>
    </row>
    <row r="40" customFormat="false" ht="15" hidden="false" customHeight="false" outlineLevel="0" collapsed="false">
      <c r="A40" s="10"/>
      <c r="B40" s="11"/>
      <c r="C40" s="11"/>
      <c r="D40" s="11"/>
      <c r="E40" s="12"/>
      <c r="F40" s="13" t="str">
        <f aca="false">IF(A40="","",TEXT(A40,"YYYY-MM"))</f>
        <v/>
      </c>
    </row>
    <row r="41" customFormat="false" ht="15" hidden="false" customHeight="false" outlineLevel="0" collapsed="false">
      <c r="A41" s="10"/>
      <c r="B41" s="11"/>
      <c r="C41" s="11"/>
      <c r="D41" s="11"/>
      <c r="E41" s="12"/>
      <c r="F41" s="13" t="str">
        <f aca="false">IF(A41="","",TEXT(A41,"YYYY-MM"))</f>
        <v/>
      </c>
    </row>
    <row r="42" customFormat="false" ht="15" hidden="false" customHeight="false" outlineLevel="0" collapsed="false">
      <c r="A42" s="10"/>
      <c r="B42" s="11"/>
      <c r="C42" s="11"/>
      <c r="D42" s="11"/>
      <c r="E42" s="12"/>
      <c r="F42" s="13" t="str">
        <f aca="false">IF(A42="","",TEXT(A42,"YYYY-MM"))</f>
        <v/>
      </c>
    </row>
    <row r="43" customFormat="false" ht="15" hidden="false" customHeight="false" outlineLevel="0" collapsed="false">
      <c r="A43" s="10"/>
      <c r="B43" s="11"/>
      <c r="C43" s="11"/>
      <c r="D43" s="11"/>
      <c r="E43" s="12"/>
      <c r="F43" s="13" t="str">
        <f aca="false">IF(A43="","",TEXT(A43,"YYYY-MM"))</f>
        <v/>
      </c>
    </row>
    <row r="44" customFormat="false" ht="15" hidden="false" customHeight="false" outlineLevel="0" collapsed="false">
      <c r="A44" s="10"/>
      <c r="B44" s="11"/>
      <c r="C44" s="11"/>
      <c r="D44" s="11"/>
      <c r="E44" s="12"/>
      <c r="F44" s="13" t="str">
        <f aca="false">IF(A44="","",TEXT(A44,"YYYY-MM"))</f>
        <v/>
      </c>
    </row>
    <row r="45" customFormat="false" ht="15" hidden="false" customHeight="false" outlineLevel="0" collapsed="false">
      <c r="A45" s="10"/>
      <c r="B45" s="11"/>
      <c r="C45" s="11"/>
      <c r="D45" s="11"/>
      <c r="E45" s="12"/>
      <c r="F45" s="13" t="str">
        <f aca="false">IF(A45="","",TEXT(A45,"YYYY-MM"))</f>
        <v/>
      </c>
    </row>
    <row r="46" customFormat="false" ht="15" hidden="false" customHeight="false" outlineLevel="0" collapsed="false">
      <c r="A46" s="10"/>
      <c r="B46" s="11"/>
      <c r="C46" s="11"/>
      <c r="D46" s="11"/>
      <c r="E46" s="12"/>
      <c r="F46" s="13" t="str">
        <f aca="false">IF(A46="","",TEXT(A46,"YYYY-MM"))</f>
        <v/>
      </c>
    </row>
    <row r="48" customFormat="false" ht="15" hidden="false" customHeight="false" outlineLevel="0" collapsed="false">
      <c r="A48" s="8" t="s">
        <v>10</v>
      </c>
      <c r="B48" s="8"/>
      <c r="C48" s="8"/>
      <c r="D48" s="8"/>
      <c r="E48" s="8"/>
      <c r="F48" s="8"/>
    </row>
  </sheetData>
  <sheetProtection sheet="true" formatCells="false" formatColumns="false" formatRows="false"/>
  <mergeCells count="4">
    <mergeCell ref="C2:F2"/>
    <mergeCell ref="C3:F3"/>
    <mergeCell ref="A4:F4"/>
    <mergeCell ref="A48:F48"/>
  </mergeCells>
  <dataValidations count="2">
    <dataValidation allowBlank="true" errorStyle="stop" operator="between" showDropDown="false" showErrorMessage="false" showInputMessage="false" sqref="C7:C46" type="list">
      <formula1>"Ventas,Compras mercancía,Personal,Alquiler,Suministros,Marketing,Impuestos,Mantenimiento,Otros"</formula1>
      <formula2>0</formula2>
    </dataValidation>
    <dataValidation allowBlank="true" errorStyle="stop" operator="between" showDropDown="false" showErrorMessage="false" showInputMessage="false" sqref="D7:D46" type="list">
      <formula1>"Ingreso,Gasto"</formula1>
      <formula2>0</formula2>
    </dataValidation>
  </dataValidations>
  <hyperlinks>
    <hyperlink ref="A4" r:id="rId1" display="Plantilla gratuita de Ciberaula  ·  Ver todos los cursos de Excel  →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14"/>
    <col collapsed="false" customWidth="true" hidden="false" outlineLevel="0" max="4" min="3" style="0" width="12"/>
    <col collapsed="false" customWidth="true" hidden="false" outlineLevel="0" max="5" min="5" style="0" width="14"/>
    <col collapsed="false" customWidth="true" hidden="false" outlineLevel="0" max="6" min="6" style="0" width="12"/>
  </cols>
  <sheetData>
    <row r="1" customFormat="false" ht="21.75" hidden="false" customHeight="true" outlineLevel="0" collapsed="false"/>
    <row r="2" customFormat="false" ht="25.5" hidden="false" customHeight="true" outlineLevel="0" collapsed="false">
      <c r="C2" s="1" t="s">
        <v>37</v>
      </c>
      <c r="D2" s="1"/>
      <c r="E2" s="1"/>
      <c r="F2" s="1"/>
    </row>
    <row r="3" customFormat="false" ht="19.5" hidden="false" customHeight="true" outlineLevel="0" collapsed="false">
      <c r="C3" s="2" t="s">
        <v>38</v>
      </c>
      <c r="D3" s="2"/>
      <c r="E3" s="2"/>
      <c r="F3" s="2"/>
    </row>
    <row r="4" customFormat="false" ht="18" hidden="false" customHeight="true" outlineLevel="0" collapsed="false">
      <c r="A4" s="3" t="s">
        <v>2</v>
      </c>
      <c r="B4" s="3"/>
      <c r="C4" s="3"/>
      <c r="D4" s="3"/>
      <c r="E4" s="3"/>
      <c r="F4" s="3"/>
    </row>
    <row r="5" customFormat="false" ht="7.5" hidden="false" customHeight="true" outlineLevel="0" collapsed="false"/>
    <row r="6" customFormat="false" ht="15" hidden="false" customHeight="false" outlineLevel="0" collapsed="false">
      <c r="A6" s="14" t="s">
        <v>39</v>
      </c>
      <c r="B6" s="14"/>
      <c r="C6" s="14"/>
      <c r="D6" s="14"/>
      <c r="E6" s="15" t="n">
        <f aca="false">SUMIF(Movimientos!D7:D46,"Ingreso",Movimientos!E7:E46)</f>
        <v>1200</v>
      </c>
    </row>
    <row r="7" customFormat="false" ht="15" hidden="false" customHeight="false" outlineLevel="0" collapsed="false">
      <c r="A7" s="14" t="s">
        <v>40</v>
      </c>
      <c r="B7" s="14"/>
      <c r="C7" s="14"/>
      <c r="D7" s="14"/>
      <c r="E7" s="15" t="n">
        <f aca="false">SUMIF(Movimientos!D7:D46,"Gasto",Movimientos!E7:E46)</f>
        <v>4250</v>
      </c>
    </row>
    <row r="8" customFormat="false" ht="15" hidden="false" customHeight="false" outlineLevel="0" collapsed="false">
      <c r="A8" s="14" t="s">
        <v>41</v>
      </c>
      <c r="B8" s="14"/>
      <c r="C8" s="14"/>
      <c r="D8" s="14"/>
      <c r="E8" s="16" t="n">
        <f aca="false">B6-B7</f>
        <v>0</v>
      </c>
    </row>
    <row r="9" customFormat="false" ht="15" hidden="false" customHeight="false" outlineLevel="0" collapsed="false">
      <c r="A9" s="14" t="s">
        <v>42</v>
      </c>
      <c r="B9" s="14"/>
      <c r="C9" s="14"/>
      <c r="D9" s="14"/>
      <c r="E9" s="17" t="n">
        <f aca="false">IF(B6=0,0,(B6-B7)/B6)</f>
        <v>0</v>
      </c>
    </row>
    <row r="11" customFormat="false" ht="15" hidden="false" customHeight="false" outlineLevel="0" collapsed="false">
      <c r="A11" s="18" t="s">
        <v>43</v>
      </c>
    </row>
    <row r="12" customFormat="false" ht="15" hidden="false" customHeight="false" outlineLevel="0" collapsed="false">
      <c r="A12" s="9" t="s">
        <v>15</v>
      </c>
      <c r="B12" s="9" t="s">
        <v>17</v>
      </c>
    </row>
    <row r="13" customFormat="false" ht="15" hidden="false" customHeight="false" outlineLevel="0" collapsed="false">
      <c r="A13" s="19" t="s">
        <v>25</v>
      </c>
      <c r="B13" s="20" t="n">
        <f aca="false">SUMIFS(Movimientos!E7:E46,Movimientos!C7:C46,A13,Movimientos!D7:D46,"Gasto")</f>
        <v>340</v>
      </c>
    </row>
    <row r="14" customFormat="false" ht="15" hidden="false" customHeight="false" outlineLevel="0" collapsed="false">
      <c r="A14" s="19" t="s">
        <v>36</v>
      </c>
      <c r="B14" s="20" t="n">
        <f aca="false">SUMIFS(Movimientos!E7:E46,Movimientos!C7:C46,A14,Movimientos!D7:D46,"Gasto")</f>
        <v>2600</v>
      </c>
    </row>
    <row r="15" customFormat="false" ht="15" hidden="false" customHeight="false" outlineLevel="0" collapsed="false">
      <c r="A15" s="19" t="s">
        <v>29</v>
      </c>
      <c r="B15" s="20" t="n">
        <f aca="false">SUMIFS(Movimientos!E7:E46,Movimientos!C7:C46,A15,Movimientos!D7:D46,"Gasto")</f>
        <v>1100</v>
      </c>
    </row>
    <row r="16" customFormat="false" ht="15" hidden="false" customHeight="false" outlineLevel="0" collapsed="false">
      <c r="A16" s="19" t="s">
        <v>32</v>
      </c>
      <c r="B16" s="20" t="n">
        <f aca="false">SUMIFS(Movimientos!E7:E46,Movimientos!C7:C46,A16,Movimientos!D7:D46,"Gasto")</f>
        <v>210</v>
      </c>
    </row>
    <row r="17" customFormat="false" ht="15" hidden="false" customHeight="false" outlineLevel="0" collapsed="false">
      <c r="A17" s="19" t="s">
        <v>44</v>
      </c>
      <c r="B17" s="20" t="n">
        <f aca="false">SUMIFS(Movimientos!E7:E46,Movimientos!C7:C46,A17,Movimientos!D7:D46,"Gasto")</f>
        <v>0</v>
      </c>
    </row>
    <row r="18" customFormat="false" ht="15" hidden="false" customHeight="false" outlineLevel="0" collapsed="false">
      <c r="A18" s="19" t="s">
        <v>45</v>
      </c>
      <c r="B18" s="20" t="n">
        <f aca="false">SUMIFS(Movimientos!E7:E46,Movimientos!C7:C46,A18,Movimientos!D7:D46,"Gasto")</f>
        <v>0</v>
      </c>
    </row>
    <row r="19" customFormat="false" ht="15" hidden="false" customHeight="false" outlineLevel="0" collapsed="false">
      <c r="A19" s="19" t="s">
        <v>46</v>
      </c>
      <c r="B19" s="20" t="n">
        <f aca="false">SUMIFS(Movimientos!E7:E46,Movimientos!C7:C46,A19,Movimientos!D7:D46,"Gasto")</f>
        <v>0</v>
      </c>
    </row>
    <row r="20" customFormat="false" ht="15" hidden="false" customHeight="false" outlineLevel="0" collapsed="false">
      <c r="A20" s="19" t="s">
        <v>47</v>
      </c>
      <c r="B20" s="20" t="n">
        <f aca="false">SUMIFS(Movimientos!E7:E46,Movimientos!C7:C46,A20,Movimientos!D7:D46,"Gasto")</f>
        <v>0</v>
      </c>
    </row>
    <row r="22" customFormat="false" ht="15" hidden="false" customHeight="false" outlineLevel="0" collapsed="false">
      <c r="E22" s="0" t="s">
        <v>48</v>
      </c>
      <c r="F22" s="21" t="n">
        <f aca="false">E6</f>
        <v>1200</v>
      </c>
    </row>
    <row r="23" customFormat="false" ht="15" hidden="false" customHeight="false" outlineLevel="0" collapsed="false">
      <c r="E23" s="0" t="s">
        <v>49</v>
      </c>
      <c r="F23" s="21" t="n">
        <f aca="false">E7</f>
        <v>4250</v>
      </c>
    </row>
    <row r="38" customFormat="false" ht="15" hidden="false" customHeight="false" outlineLevel="0" collapsed="false">
      <c r="A38" s="8" t="s">
        <v>10</v>
      </c>
      <c r="B38" s="8"/>
      <c r="C38" s="8"/>
      <c r="D38" s="8"/>
      <c r="E38" s="8"/>
      <c r="F38" s="8"/>
    </row>
  </sheetData>
  <sheetProtection sheet="true" formatCells="false" formatColumns="false" formatRows="false"/>
  <mergeCells count="8">
    <mergeCell ref="C2:F2"/>
    <mergeCell ref="C3:F3"/>
    <mergeCell ref="A4:F4"/>
    <mergeCell ref="A6:D6"/>
    <mergeCell ref="A7:D7"/>
    <mergeCell ref="A8:D8"/>
    <mergeCell ref="A9:D9"/>
    <mergeCell ref="A38:F38"/>
  </mergeCells>
  <hyperlinks>
    <hyperlink ref="A4" r:id="rId1" display="Plantilla gratuita de Ciberaula  ·  Ver todos los cursos de Excel  →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2026-07-18T09:58:48Z</dcterms:created>
  <dc:creator>openpyxl</dc:creator>
  <dc:description/>
  <dc:language>en-US</dc:language>
  <cp:lastModifiedBy/>
  <dcterms:modified xsi:type="dcterms:W3CDTF">2026-07-18T09:58:54Z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